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10" windowHeight="9705" activeTab="1"/>
  </bookViews>
  <sheets>
    <sheet name="2022" sheetId="1" r:id="rId1"/>
    <sheet name="2023-2024" sheetId="2" r:id="rId2"/>
  </sheets>
  <definedNames>
    <definedName name="_xlnm.Print_Area" localSheetId="0">'2022'!$A$1:$C$37</definedName>
    <definedName name="_xlnm.Print_Area" localSheetId="1">'2023-2024'!$A$1:$D$34</definedName>
  </definedNames>
  <calcPr fullCalcOnLoad="1"/>
</workbook>
</file>

<file path=xl/sharedStrings.xml><?xml version="1.0" encoding="utf-8"?>
<sst xmlns="http://schemas.openxmlformats.org/spreadsheetml/2006/main" count="120" uniqueCount="66">
  <si>
    <t>Наименование</t>
  </si>
  <si>
    <t>Код дохода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</si>
  <si>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</si>
  <si>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</si>
  <si>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</si>
  <si>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</si>
  <si>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</si>
  <si>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</si>
  <si>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</si>
  <si>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</si>
  <si>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</si>
  <si>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</si>
  <si>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</si>
  <si>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</si>
  <si>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</si>
  <si>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</si>
  <si>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</si>
  <si>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</si>
  <si>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</si>
  <si>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Всего доходов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</si>
  <si>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</si>
  <si>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</si>
  <si>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</si>
  <si>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</si>
  <si>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</si>
  <si>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</si>
  <si>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</t>
  </si>
  <si>
    <t xml:space="preserve"> 1 11 00000 00 0000 000</t>
  </si>
  <si>
    <t xml:space="preserve"> 1 14 00000 00 0000 000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</si>
  <si>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</si>
  <si>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1 08 04020 01 0000 110</t>
  </si>
  <si>
    <t xml:space="preserve"> 1 11 05013 10 0000 120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</si>
  <si>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</si>
  <si>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114 06013 10 0000 430  </t>
  </si>
  <si>
    <t xml:space="preserve">Прогнозируемые объемы доходов      </t>
  </si>
  <si>
    <t>к решению Совета</t>
  </si>
  <si>
    <t>Приложение 2</t>
  </si>
  <si>
    <t>(тыс. рублей)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</si>
  <si>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</si>
  <si>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1 05 00000 00 0000 000</t>
  </si>
  <si>
    <t xml:space="preserve"> 1 05 03000 01 0000 110</t>
  </si>
  <si>
    <t>Таблица 2</t>
  </si>
  <si>
    <t>Таблица 1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</si>
  <si>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</si>
  <si>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</si>
  <si>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Татарско-Дюм-Дюмского  сельского поселения</t>
  </si>
  <si>
    <t>бюджета Татарско-Дюм-Дюмского  сельского поселения</t>
  </si>
  <si>
    <t>2 02 10000 00 0000 150</t>
  </si>
  <si>
    <t>2 02 30000 00 0000 150</t>
  </si>
  <si>
    <t>2 02 35118 10 0000 150</t>
  </si>
  <si>
    <t xml:space="preserve"> 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</si>
  <si>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</si>
  <si>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</si>
  <si>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</si>
  <si>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2 02 16001 10 0000 150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</si>
  <si>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</si>
  <si>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1 06 01030 10 1000 110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</si>
  <si>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</si>
  <si>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1 06 06033 10 1000 110</t>
  </si>
  <si>
    <t xml:space="preserve">Земельный налог с физических лиц, обладающих земельным участком, расположенным в границах сельских поселений </t>
  </si>
  <si>
    <t>1 06 06043 10 1000 110</t>
  </si>
  <si>
    <t>2023 год</t>
  </si>
  <si>
    <t>2024 год</t>
  </si>
  <si>
    <t>на плановый период 2023-2024 годов</t>
  </si>
  <si>
    <t>бюджета Татарско-Дюм-Дюмского  сельского поселения на 2022 год</t>
  </si>
  <si>
    <t>от «16 » декабря  2021 г. № 43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</si>
</sst>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2" fontId="8" fillId="0" borderId="13" xfId="0" applyNumberFormat="1" applyFont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>
      <alignment horizontal="left" vertical="top" wrapText="1"/>
    </xf>
    <xf numFmtId="172" fontId="8" fillId="0" borderId="16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justify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vertical="top" wrapText="1"/>
    </xf>
    <xf numFmtId="0" fontId="7" fillId="30" borderId="11" xfId="0" applyFont="1" applyFill="1" applyBorder="1" applyAlignment="1">
      <alignment horizontal="center" vertical="center" wrapText="1"/>
    </xf>
    <xf numFmtId="172" fontId="7" fillId="30" borderId="11" xfId="0" applyNumberFormat="1" applyFont="1" applyFill="1" applyBorder="1" applyAlignment="1">
      <alignment horizontal="center" vertical="center"/>
    </xf>
    <xf numFmtId="0" fontId="8" fillId="30" borderId="17" xfId="0" applyFont="1" applyFill="1" applyBorder="1" applyAlignment="1">
      <alignment horizontal="justify" vertical="top" wrapText="1"/>
    </xf>
    <xf numFmtId="0" fontId="8" fillId="30" borderId="18" xfId="0" applyFont="1" applyFill="1" applyBorder="1" applyAlignment="1">
      <alignment horizontal="center" vertical="center" wrapText="1"/>
    </xf>
    <xf numFmtId="172" fontId="8" fillId="30" borderId="2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horizontal="center" vertical="center" wrapText="1"/>
    </xf>
    <xf numFmtId="172" fontId="49" fillId="0" borderId="21" xfId="0" applyNumberFormat="1" applyFont="1" applyFill="1" applyBorder="1" applyAlignment="1">
      <alignment horizontal="center" vertical="center"/>
    </xf>
    <xf numFmtId="172" fontId="49" fillId="0" borderId="22" xfId="0" applyNumberFormat="1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vertical="top" wrapText="1"/>
    </xf>
    <xf numFmtId="0" fontId="50" fillId="0" borderId="12" xfId="0" applyFont="1" applyFill="1" applyBorder="1" applyAlignment="1">
      <alignment horizontal="center" vertical="center" wrapText="1"/>
    </xf>
    <xf numFmtId="172" fontId="50" fillId="0" borderId="13" xfId="0" applyNumberFormat="1" applyFont="1" applyFill="1" applyBorder="1" applyAlignment="1">
      <alignment horizontal="center" vertical="center"/>
    </xf>
    <xf numFmtId="172" fontId="49" fillId="0" borderId="11" xfId="0" applyNumberFormat="1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vertical="top" wrapText="1"/>
    </xf>
    <xf numFmtId="0" fontId="50" fillId="0" borderId="24" xfId="0" applyFont="1" applyFill="1" applyBorder="1" applyAlignment="1">
      <alignment horizontal="center" vertical="center" wrapText="1"/>
    </xf>
    <xf numFmtId="172" fontId="50" fillId="0" borderId="25" xfId="0" applyNumberFormat="1" applyFont="1" applyFill="1" applyBorder="1" applyAlignment="1">
      <alignment horizontal="center" vertical="center"/>
    </xf>
    <xf numFmtId="172" fontId="49" fillId="0" borderId="14" xfId="0" applyNumberFormat="1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vertical="top" wrapText="1"/>
    </xf>
    <xf numFmtId="0" fontId="50" fillId="0" borderId="27" xfId="0" applyFont="1" applyFill="1" applyBorder="1" applyAlignment="1">
      <alignment horizontal="center" vertical="center" wrapText="1"/>
    </xf>
    <xf numFmtId="172" fontId="50" fillId="0" borderId="28" xfId="0" applyNumberFormat="1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justify" vertical="top" wrapText="1"/>
    </xf>
    <xf numFmtId="172" fontId="50" fillId="0" borderId="29" xfId="0" applyNumberFormat="1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justify" vertical="top" wrapText="1"/>
    </xf>
    <xf numFmtId="0" fontId="50" fillId="0" borderId="18" xfId="0" applyFont="1" applyFill="1" applyBorder="1" applyAlignment="1">
      <alignment horizontal="center" vertical="center" wrapText="1"/>
    </xf>
    <xf numFmtId="172" fontId="50" fillId="0" borderId="2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justify" vertical="top" wrapText="1"/>
    </xf>
    <xf numFmtId="172" fontId="49" fillId="0" borderId="14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0" fontId="50" fillId="0" borderId="15" xfId="0" applyFont="1" applyFill="1" applyBorder="1" applyAlignment="1">
      <alignment horizontal="left" vertical="top" wrapText="1"/>
    </xf>
    <xf numFmtId="172" fontId="50" fillId="0" borderId="16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172" fontId="50" fillId="0" borderId="13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172" fontId="50" fillId="0" borderId="25" xfId="0" applyNumberFormat="1" applyFont="1" applyBorder="1" applyAlignment="1">
      <alignment horizontal="center" vertical="center"/>
    </xf>
    <xf numFmtId="0" fontId="50" fillId="0" borderId="12" xfId="0" applyFont="1" applyFill="1" applyBorder="1" applyAlignment="1">
      <alignment horizontal="justify" vertical="top" wrapText="1"/>
    </xf>
    <xf numFmtId="0" fontId="50" fillId="0" borderId="30" xfId="0" applyFont="1" applyFill="1" applyBorder="1" applyAlignment="1">
      <alignment horizontal="justify" vertical="top" wrapText="1"/>
    </xf>
    <xf numFmtId="0" fontId="50" fillId="0" borderId="31" xfId="0" applyFont="1" applyFill="1" applyBorder="1" applyAlignment="1">
      <alignment horizontal="center" vertical="center" wrapText="1"/>
    </xf>
    <xf numFmtId="172" fontId="50" fillId="0" borderId="28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justify" vertical="top" wrapText="1"/>
    </xf>
    <xf numFmtId="177" fontId="7" fillId="0" borderId="2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/>
    </xf>
    <xf numFmtId="0" fontId="7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wrapText="1"/>
    </xf>
    <xf numFmtId="49" fontId="8" fillId="0" borderId="19" xfId="0" applyNumberFormat="1" applyFont="1" applyFill="1" applyBorder="1" applyAlignment="1">
      <alignment horizontal="center" vertical="center"/>
    </xf>
    <xf numFmtId="177" fontId="8" fillId="0" borderId="25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wrapText="1"/>
    </xf>
    <xf numFmtId="172" fontId="7" fillId="0" borderId="3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 vertical="center"/>
    </xf>
    <xf numFmtId="172" fontId="8" fillId="0" borderId="14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77" fontId="7" fillId="0" borderId="14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35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M40"/>
  <sheetViews>
    <sheetView view="pageBreakPreview" zoomScale="71" zoomScaleNormal="130" zoomScaleSheetLayoutView="71" zoomScalePageLayoutView="0" workbookViewId="0" topLeftCell="A1">
      <selection activeCell="B4" sqref="B4"/>
    </sheetView>
  </sheetViews>
  <sheetFormatPr defaultColWidth="9.00390625" defaultRowHeight="12.75"/>
  <cols>
    <col min="1" max="1" width="59.625" style="1" customWidth="1"/>
    <col min="2" max="2" width="29.25390625" style="1" customWidth="1"/>
    <col min="3" max="3" width="20.125" style="0" customWidth="1"/>
  </cols>
  <sheetData>
    <row r="1" spans="1:13" s="10" customFormat="1" ht="14.25" customHeight="1">
      <c r="A1" s="7"/>
      <c r="B1" s="8" t="s">
        <v>36</v>
      </c>
      <c r="C1" s="8"/>
      <c r="D1" s="8"/>
      <c r="E1" s="7"/>
      <c r="F1" s="9"/>
      <c r="G1" s="9"/>
      <c r="H1" s="9"/>
      <c r="I1" s="9"/>
      <c r="J1" s="9"/>
      <c r="K1" s="9"/>
      <c r="L1" s="9"/>
      <c r="M1" s="9"/>
    </row>
    <row r="2" spans="1:13" s="10" customFormat="1" ht="13.5" customHeight="1">
      <c r="A2" s="7"/>
      <c r="B2" s="8" t="s">
        <v>35</v>
      </c>
      <c r="C2" s="8"/>
      <c r="D2" s="8"/>
      <c r="E2" s="7"/>
      <c r="F2" s="9"/>
      <c r="G2" s="9"/>
      <c r="H2" s="9"/>
      <c r="I2" s="9"/>
      <c r="J2" s="9"/>
      <c r="K2" s="9"/>
      <c r="L2" s="9"/>
      <c r="M2" s="9"/>
    </row>
    <row r="3" spans="1:13" s="10" customFormat="1" ht="15.75" customHeight="1">
      <c r="A3" s="7"/>
      <c r="B3" s="8" t="s">
        <v>45</v>
      </c>
      <c r="C3" s="8"/>
      <c r="D3" s="8"/>
      <c r="E3" s="7"/>
      <c r="F3" s="9"/>
      <c r="G3" s="9"/>
      <c r="H3" s="9"/>
      <c r="I3" s="9"/>
      <c r="J3" s="9"/>
      <c r="K3" s="9"/>
      <c r="L3" s="9"/>
      <c r="M3" s="9"/>
    </row>
    <row r="4" spans="1:13" s="10" customFormat="1" ht="15" customHeight="1">
      <c r="A4" s="7"/>
      <c r="B4" s="8" t="s">
        <v>65</v>
      </c>
      <c r="C4" s="8"/>
      <c r="D4" s="8"/>
      <c r="E4" s="7"/>
      <c r="F4" s="9"/>
      <c r="G4" s="9"/>
      <c r="H4" s="9"/>
      <c r="I4" s="9"/>
      <c r="J4" s="9"/>
      <c r="K4" s="9"/>
      <c r="L4" s="9"/>
      <c r="M4" s="9"/>
    </row>
    <row r="5" spans="1:2" s="12" customFormat="1" ht="15.75">
      <c r="A5" s="11"/>
      <c r="B5" s="11"/>
    </row>
    <row r="6" spans="1:13" s="10" customFormat="1" ht="15.75" customHeight="1">
      <c r="A6" s="8"/>
      <c r="B6" s="8"/>
      <c r="C6" s="13" t="s">
        <v>42</v>
      </c>
      <c r="D6" s="8"/>
      <c r="E6" s="8"/>
      <c r="F6" s="8"/>
      <c r="G6" s="8"/>
      <c r="H6" s="8"/>
      <c r="I6" s="8"/>
      <c r="J6" s="8"/>
      <c r="K6" s="8"/>
      <c r="L6" s="8"/>
      <c r="M6" s="8"/>
    </row>
    <row r="7" spans="1:3" s="12" customFormat="1" ht="20.25" customHeight="1">
      <c r="A7" s="81" t="s">
        <v>34</v>
      </c>
      <c r="B7" s="81"/>
      <c r="C7" s="81"/>
    </row>
    <row r="8" spans="1:3" s="12" customFormat="1" ht="21" customHeight="1">
      <c r="A8" s="81" t="s">
        <v>64</v>
      </c>
      <c r="B8" s="81"/>
      <c r="C8" s="81"/>
    </row>
    <row r="9" spans="1:2" s="12" customFormat="1" ht="15.75">
      <c r="A9" s="82"/>
      <c r="B9" s="82"/>
    </row>
    <row r="10" spans="1:3" s="12" customFormat="1" ht="20.25" customHeight="1" thickBot="1">
      <c r="A10" s="14"/>
      <c r="B10" s="11"/>
      <c r="C10" s="13" t="s">
        <v>37</v>
      </c>
    </row>
    <row r="11" spans="1:3" ht="21" customHeight="1">
      <c r="A11" s="85" t="s">
        <v>0</v>
      </c>
      <c r="B11" s="85" t="s">
        <v>1</v>
      </c>
      <c r="C11" s="83" t="s">
        <v>2</v>
      </c>
    </row>
    <row r="12" spans="1:3" s="2" customFormat="1" ht="19.5" customHeight="1" thickBot="1">
      <c r="A12" s="86"/>
      <c r="B12" s="86"/>
      <c r="C12" s="84"/>
    </row>
    <row r="13" spans="1:3" s="3" customFormat="1" ht="17.25" customHeight="1" thickBot="1">
      <c r="A13" s="32" t="s">
        <v>3</v>
      </c>
      <c r="B13" s="33" t="s">
        <v>20</v>
      </c>
      <c r="C13" s="34">
        <f>C14+C18+C22+C16</f>
        <v>314.6</v>
      </c>
    </row>
    <row r="14" spans="1:3" s="4" customFormat="1" ht="17.25" customHeight="1" thickBot="1">
      <c r="A14" s="32" t="s">
        <v>4</v>
      </c>
      <c r="B14" s="33" t="s">
        <v>21</v>
      </c>
      <c r="C14" s="35">
        <f>C15</f>
        <v>52.6</v>
      </c>
    </row>
    <row r="15" spans="1:3" s="3" customFormat="1" ht="17.25" customHeight="1" thickBot="1">
      <c r="A15" s="36" t="s">
        <v>5</v>
      </c>
      <c r="B15" s="37" t="s">
        <v>22</v>
      </c>
      <c r="C15" s="38">
        <v>52.6</v>
      </c>
    </row>
    <row r="16" spans="1:3" s="3" customFormat="1" ht="17.25" customHeight="1" thickBot="1">
      <c r="A16" s="32" t="s">
        <v>6</v>
      </c>
      <c r="B16" s="33" t="s">
        <v>39</v>
      </c>
      <c r="C16" s="39">
        <f>C17</f>
        <v>67</v>
      </c>
    </row>
    <row r="17" spans="1:3" s="3" customFormat="1" ht="17.25" customHeight="1" thickBot="1">
      <c r="A17" s="40" t="s">
        <v>7</v>
      </c>
      <c r="B17" s="41" t="s">
        <v>40</v>
      </c>
      <c r="C17" s="42">
        <v>67</v>
      </c>
    </row>
    <row r="18" spans="1:3" s="4" customFormat="1" ht="17.25" customHeight="1" thickBot="1">
      <c r="A18" s="32" t="s">
        <v>8</v>
      </c>
      <c r="B18" s="33" t="s">
        <v>23</v>
      </c>
      <c r="C18" s="43">
        <f>C19+C21</f>
        <v>195</v>
      </c>
    </row>
    <row r="19" spans="1:3" s="3" customFormat="1" ht="17.25" customHeight="1">
      <c r="A19" s="44" t="s">
        <v>9</v>
      </c>
      <c r="B19" s="45" t="s">
        <v>24</v>
      </c>
      <c r="C19" s="46">
        <v>15</v>
      </c>
    </row>
    <row r="20" spans="1:3" s="3" customFormat="1" ht="53.25" customHeight="1">
      <c r="A20" s="44" t="s">
        <v>55</v>
      </c>
      <c r="B20" s="45" t="s">
        <v>56</v>
      </c>
      <c r="C20" s="46">
        <v>15</v>
      </c>
    </row>
    <row r="21" spans="1:3" s="4" customFormat="1" ht="17.25" customHeight="1">
      <c r="A21" s="47" t="s">
        <v>10</v>
      </c>
      <c r="B21" s="37" t="s">
        <v>25</v>
      </c>
      <c r="C21" s="48">
        <v>180</v>
      </c>
    </row>
    <row r="22" spans="1:3" s="3" customFormat="1" ht="20.25" customHeight="1" hidden="1" thickBot="1">
      <c r="A22" s="26" t="s">
        <v>11</v>
      </c>
      <c r="B22" s="27" t="s">
        <v>26</v>
      </c>
      <c r="C22" s="28">
        <f>C23</f>
        <v>0</v>
      </c>
    </row>
    <row r="23" spans="1:3" s="3" customFormat="1" ht="79.5" hidden="1" thickBot="1">
      <c r="A23" s="29" t="s">
        <v>12</v>
      </c>
      <c r="B23" s="30" t="s">
        <v>30</v>
      </c>
      <c r="C23" s="31">
        <v>0</v>
      </c>
    </row>
    <row r="24" spans="1:7" s="4" customFormat="1" ht="32.25" hidden="1" thickBot="1">
      <c r="A24" s="20" t="s">
        <v>13</v>
      </c>
      <c r="B24" s="16" t="s">
        <v>27</v>
      </c>
      <c r="C24" s="19">
        <f>C25</f>
        <v>0</v>
      </c>
      <c r="G24" s="2"/>
    </row>
    <row r="25" spans="1:3" s="3" customFormat="1" ht="78" customHeight="1" hidden="1" thickBot="1">
      <c r="A25" s="21" t="s">
        <v>29</v>
      </c>
      <c r="B25" s="17" t="s">
        <v>31</v>
      </c>
      <c r="C25" s="22">
        <v>0</v>
      </c>
    </row>
    <row r="26" spans="1:3" s="4" customFormat="1" ht="27.75" customHeight="1" hidden="1" thickBot="1">
      <c r="A26" s="15" t="s">
        <v>14</v>
      </c>
      <c r="B26" s="16" t="s">
        <v>28</v>
      </c>
      <c r="C26" s="19">
        <f>C27</f>
        <v>0</v>
      </c>
    </row>
    <row r="27" spans="1:3" ht="48" hidden="1" thickBot="1">
      <c r="A27" s="23" t="s">
        <v>32</v>
      </c>
      <c r="B27" s="24" t="s">
        <v>33</v>
      </c>
      <c r="C27" s="18">
        <v>0</v>
      </c>
    </row>
    <row r="28" spans="1:3" ht="47.25">
      <c r="A28" s="61" t="s">
        <v>57</v>
      </c>
      <c r="B28" s="37" t="s">
        <v>58</v>
      </c>
      <c r="C28" s="64">
        <f>C21-C29</f>
        <v>34</v>
      </c>
    </row>
    <row r="29" spans="1:3" ht="48" thickBot="1">
      <c r="A29" s="62" t="s">
        <v>59</v>
      </c>
      <c r="B29" s="63" t="s">
        <v>60</v>
      </c>
      <c r="C29" s="60">
        <v>146</v>
      </c>
    </row>
    <row r="30" spans="1:3" s="6" customFormat="1" ht="16.5" thickBot="1">
      <c r="A30" s="65" t="s">
        <v>15</v>
      </c>
      <c r="B30" s="16" t="s">
        <v>16</v>
      </c>
      <c r="C30" s="66">
        <f>C31</f>
        <v>1331.3</v>
      </c>
    </row>
    <row r="31" spans="1:3" s="6" customFormat="1" ht="32.25" thickBot="1">
      <c r="A31" s="67" t="s">
        <v>17</v>
      </c>
      <c r="B31" s="16" t="s">
        <v>18</v>
      </c>
      <c r="C31" s="66">
        <f>C32+C35</f>
        <v>1331.3</v>
      </c>
    </row>
    <row r="32" spans="1:3" s="6" customFormat="1" ht="32.25" thickBot="1">
      <c r="A32" s="68" t="s">
        <v>44</v>
      </c>
      <c r="B32" s="69" t="s">
        <v>47</v>
      </c>
      <c r="C32" s="66">
        <f>C33</f>
        <v>1227.5</v>
      </c>
    </row>
    <row r="33" spans="1:3" s="6" customFormat="1" ht="63.75" thickBot="1">
      <c r="A33" s="68" t="s">
        <v>51</v>
      </c>
      <c r="B33" s="69" t="s">
        <v>52</v>
      </c>
      <c r="C33" s="66">
        <f>C34</f>
        <v>1227.5</v>
      </c>
    </row>
    <row r="34" spans="1:3" s="6" customFormat="1" ht="48" thickBot="1">
      <c r="A34" s="70" t="s">
        <v>53</v>
      </c>
      <c r="B34" s="71" t="s">
        <v>54</v>
      </c>
      <c r="C34" s="72">
        <v>1227.5</v>
      </c>
    </row>
    <row r="35" spans="1:3" s="6" customFormat="1" ht="32.25" thickBot="1">
      <c r="A35" s="73" t="s">
        <v>43</v>
      </c>
      <c r="B35" s="69" t="s">
        <v>48</v>
      </c>
      <c r="C35" s="74">
        <f>SUM(C36:C36)</f>
        <v>103.8</v>
      </c>
    </row>
    <row r="36" spans="1:3" s="6" customFormat="1" ht="48" thickBot="1">
      <c r="A36" s="75" t="s">
        <v>38</v>
      </c>
      <c r="B36" s="76" t="s">
        <v>49</v>
      </c>
      <c r="C36" s="77">
        <v>103.8</v>
      </c>
    </row>
    <row r="37" spans="1:3" s="5" customFormat="1" ht="18" customHeight="1" thickBot="1">
      <c r="A37" s="78" t="s">
        <v>19</v>
      </c>
      <c r="B37" s="68"/>
      <c r="C37" s="79">
        <f>C30+C13</f>
        <v>1645.9</v>
      </c>
    </row>
    <row r="40" ht="12.75">
      <c r="C40" t="s">
        <v>50</v>
      </c>
    </row>
  </sheetData>
  <sheetProtection/>
  <mergeCells count="6">
    <mergeCell ref="A7:C7"/>
    <mergeCell ref="A8:C8"/>
    <mergeCell ref="A9:B9"/>
    <mergeCell ref="C11:C12"/>
    <mergeCell ref="A11:A12"/>
    <mergeCell ref="B11:B12"/>
  </mergeCells>
  <printOptions/>
  <pageMargins left="0.42" right="0.27" top="0.55" bottom="0.23" header="0.24" footer="0.21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M34"/>
  <sheetViews>
    <sheetView tabSelected="1" view="pageBreakPreview" zoomScale="87" zoomScaleNormal="130" zoomScaleSheetLayoutView="87" zoomScalePageLayoutView="0" workbookViewId="0" topLeftCell="A1">
      <selection activeCell="A33" sqref="A33"/>
    </sheetView>
  </sheetViews>
  <sheetFormatPr defaultColWidth="9.00390625" defaultRowHeight="12.75"/>
  <cols>
    <col min="1" max="1" width="59.625" style="1" customWidth="1"/>
    <col min="2" max="2" width="25.125" style="1" customWidth="1"/>
    <col min="3" max="4" width="15.00390625" style="0" customWidth="1"/>
  </cols>
  <sheetData>
    <row r="1" spans="1:13" s="10" customFormat="1" ht="14.25" customHeight="1">
      <c r="A1" s="7"/>
      <c r="B1" s="8"/>
      <c r="C1" s="8"/>
      <c r="D1" s="8"/>
      <c r="E1" s="7"/>
      <c r="F1" s="9"/>
      <c r="G1" s="9"/>
      <c r="H1" s="9"/>
      <c r="I1" s="9"/>
      <c r="J1" s="9"/>
      <c r="K1" s="9"/>
      <c r="L1" s="9"/>
      <c r="M1" s="9"/>
    </row>
    <row r="2" spans="1:13" s="10" customFormat="1" ht="13.5" customHeight="1">
      <c r="A2" s="8"/>
      <c r="B2" s="8"/>
      <c r="C2" s="8"/>
      <c r="D2" s="13" t="s">
        <v>41</v>
      </c>
      <c r="E2" s="7"/>
      <c r="F2" s="9"/>
      <c r="G2" s="9"/>
      <c r="H2" s="9"/>
      <c r="I2" s="9"/>
      <c r="J2" s="9"/>
      <c r="K2" s="9"/>
      <c r="L2" s="9"/>
      <c r="M2" s="9"/>
    </row>
    <row r="3" spans="1:13" s="10" customFormat="1" ht="15.75" customHeight="1">
      <c r="A3" s="81" t="s">
        <v>34</v>
      </c>
      <c r="B3" s="81"/>
      <c r="C3" s="81"/>
      <c r="D3" s="81"/>
      <c r="E3" s="7"/>
      <c r="F3" s="9"/>
      <c r="G3" s="9"/>
      <c r="H3" s="9"/>
      <c r="I3" s="9"/>
      <c r="J3" s="9"/>
      <c r="K3" s="9"/>
      <c r="L3" s="9"/>
      <c r="M3" s="9"/>
    </row>
    <row r="4" spans="1:13" s="10" customFormat="1" ht="15" customHeight="1">
      <c r="A4" s="81" t="s">
        <v>46</v>
      </c>
      <c r="B4" s="81"/>
      <c r="C4" s="81"/>
      <c r="D4" s="81"/>
      <c r="E4" s="7"/>
      <c r="F4" s="9"/>
      <c r="G4" s="9"/>
      <c r="H4" s="9"/>
      <c r="I4" s="9"/>
      <c r="J4" s="9"/>
      <c r="K4" s="9"/>
      <c r="L4" s="9"/>
      <c r="M4" s="9"/>
    </row>
    <row r="5" spans="1:4" s="12" customFormat="1" ht="18.75">
      <c r="A5" s="81" t="s">
        <v>63</v>
      </c>
      <c r="B5" s="81"/>
      <c r="C5" s="81"/>
      <c r="D5" s="81"/>
    </row>
    <row r="6" spans="1:13" s="10" customFormat="1" ht="15.75" customHeight="1">
      <c r="A6" s="8"/>
      <c r="B6" s="8"/>
      <c r="C6" s="13"/>
      <c r="D6" s="8"/>
      <c r="E6" s="8"/>
      <c r="F6" s="8"/>
      <c r="G6" s="8"/>
      <c r="H6" s="8"/>
      <c r="I6" s="8"/>
      <c r="J6" s="8"/>
      <c r="K6" s="8"/>
      <c r="L6" s="8"/>
      <c r="M6" s="8"/>
    </row>
    <row r="7" spans="1:4" s="12" customFormat="1" ht="20.25" customHeight="1" thickBot="1">
      <c r="A7" s="14"/>
      <c r="B7" s="11"/>
      <c r="C7" s="89" t="s">
        <v>37</v>
      </c>
      <c r="D7" s="89"/>
    </row>
    <row r="8" spans="1:4" ht="21" customHeight="1" thickBot="1">
      <c r="A8" s="85" t="s">
        <v>0</v>
      </c>
      <c r="B8" s="85" t="s">
        <v>1</v>
      </c>
      <c r="C8" s="87" t="s">
        <v>2</v>
      </c>
      <c r="D8" s="88"/>
    </row>
    <row r="9" spans="1:4" s="2" customFormat="1" ht="19.5" customHeight="1" thickBot="1">
      <c r="A9" s="86"/>
      <c r="B9" s="86"/>
      <c r="C9" s="25" t="s">
        <v>61</v>
      </c>
      <c r="D9" s="25" t="s">
        <v>62</v>
      </c>
    </row>
    <row r="10" spans="1:4" s="3" customFormat="1" ht="17.25" customHeight="1" thickBot="1">
      <c r="A10" s="32" t="s">
        <v>3</v>
      </c>
      <c r="B10" s="33" t="s">
        <v>20</v>
      </c>
      <c r="C10" s="34">
        <f>C11+C15+C19+C13</f>
        <v>319</v>
      </c>
      <c r="D10" s="34">
        <f>D11+D15+D19+D13</f>
        <v>323.8</v>
      </c>
    </row>
    <row r="11" spans="1:4" s="4" customFormat="1" ht="17.25" customHeight="1" thickBot="1">
      <c r="A11" s="32" t="s">
        <v>4</v>
      </c>
      <c r="B11" s="33" t="s">
        <v>21</v>
      </c>
      <c r="C11" s="35">
        <f>C12</f>
        <v>56.5</v>
      </c>
      <c r="D11" s="35">
        <f>D12</f>
        <v>60.9</v>
      </c>
    </row>
    <row r="12" spans="1:4" s="3" customFormat="1" ht="17.25" customHeight="1" thickBot="1">
      <c r="A12" s="36" t="s">
        <v>5</v>
      </c>
      <c r="B12" s="37" t="s">
        <v>22</v>
      </c>
      <c r="C12" s="38">
        <v>56.5</v>
      </c>
      <c r="D12" s="38">
        <v>60.9</v>
      </c>
    </row>
    <row r="13" spans="1:4" s="3" customFormat="1" ht="17.25" customHeight="1" thickBot="1">
      <c r="A13" s="32" t="s">
        <v>6</v>
      </c>
      <c r="B13" s="33" t="s">
        <v>39</v>
      </c>
      <c r="C13" s="39">
        <f>C14</f>
        <v>67</v>
      </c>
      <c r="D13" s="39">
        <f>D14</f>
        <v>67</v>
      </c>
    </row>
    <row r="14" spans="1:4" s="3" customFormat="1" ht="17.25" customHeight="1" thickBot="1">
      <c r="A14" s="40" t="s">
        <v>7</v>
      </c>
      <c r="B14" s="41" t="s">
        <v>40</v>
      </c>
      <c r="C14" s="42">
        <v>67</v>
      </c>
      <c r="D14" s="42">
        <v>67</v>
      </c>
    </row>
    <row r="15" spans="1:4" s="4" customFormat="1" ht="17.25" customHeight="1" thickBot="1">
      <c r="A15" s="32" t="s">
        <v>8</v>
      </c>
      <c r="B15" s="33" t="s">
        <v>23</v>
      </c>
      <c r="C15" s="43">
        <f>C16+C18</f>
        <v>195.5</v>
      </c>
      <c r="D15" s="43">
        <f>D16+D18</f>
        <v>195.9</v>
      </c>
    </row>
    <row r="16" spans="1:4" s="3" customFormat="1" ht="17.25" customHeight="1">
      <c r="A16" s="44" t="s">
        <v>9</v>
      </c>
      <c r="B16" s="45" t="s">
        <v>24</v>
      </c>
      <c r="C16" s="46">
        <v>15.5</v>
      </c>
      <c r="D16" s="46">
        <v>15.9</v>
      </c>
    </row>
    <row r="17" spans="1:4" s="3" customFormat="1" ht="47.25">
      <c r="A17" s="44" t="s">
        <v>55</v>
      </c>
      <c r="B17" s="45" t="s">
        <v>56</v>
      </c>
      <c r="C17" s="46">
        <v>15.5</v>
      </c>
      <c r="D17" s="46">
        <v>15.9</v>
      </c>
    </row>
    <row r="18" spans="1:4" s="4" customFormat="1" ht="17.25" customHeight="1">
      <c r="A18" s="47" t="s">
        <v>10</v>
      </c>
      <c r="B18" s="37" t="s">
        <v>25</v>
      </c>
      <c r="C18" s="48">
        <v>180</v>
      </c>
      <c r="D18" s="48">
        <v>180</v>
      </c>
    </row>
    <row r="19" spans="1:4" s="3" customFormat="1" ht="20.25" customHeight="1" hidden="1" thickBot="1">
      <c r="A19" s="32" t="s">
        <v>11</v>
      </c>
      <c r="B19" s="33" t="s">
        <v>26</v>
      </c>
      <c r="C19" s="39">
        <v>0</v>
      </c>
      <c r="D19" s="39">
        <v>0</v>
      </c>
    </row>
    <row r="20" spans="1:4" s="3" customFormat="1" ht="79.5" hidden="1" thickBot="1">
      <c r="A20" s="49" t="s">
        <v>12</v>
      </c>
      <c r="B20" s="50" t="s">
        <v>30</v>
      </c>
      <c r="C20" s="51">
        <v>0</v>
      </c>
      <c r="D20" s="51">
        <v>0</v>
      </c>
    </row>
    <row r="21" spans="1:7" s="4" customFormat="1" ht="32.25" hidden="1" thickBot="1">
      <c r="A21" s="52" t="s">
        <v>13</v>
      </c>
      <c r="B21" s="33" t="s">
        <v>27</v>
      </c>
      <c r="C21" s="53">
        <v>0</v>
      </c>
      <c r="D21" s="54">
        <v>0</v>
      </c>
      <c r="G21" s="2"/>
    </row>
    <row r="22" spans="1:4" s="3" customFormat="1" ht="78" customHeight="1" hidden="1" thickBot="1">
      <c r="A22" s="55" t="s">
        <v>29</v>
      </c>
      <c r="B22" s="37" t="s">
        <v>31</v>
      </c>
      <c r="C22" s="56">
        <v>0</v>
      </c>
      <c r="D22" s="57">
        <v>0</v>
      </c>
    </row>
    <row r="23" spans="1:4" s="4" customFormat="1" ht="27.75" customHeight="1" hidden="1" thickBot="1">
      <c r="A23" s="32" t="s">
        <v>14</v>
      </c>
      <c r="B23" s="33" t="s">
        <v>28</v>
      </c>
      <c r="C23" s="53">
        <v>0</v>
      </c>
      <c r="D23" s="54">
        <v>0</v>
      </c>
    </row>
    <row r="24" spans="1:4" ht="48" hidden="1" thickBot="1">
      <c r="A24" s="49" t="s">
        <v>32</v>
      </c>
      <c r="B24" s="50" t="s">
        <v>33</v>
      </c>
      <c r="C24" s="58">
        <v>0</v>
      </c>
      <c r="D24" s="59">
        <v>0</v>
      </c>
    </row>
    <row r="25" spans="1:4" ht="47.25">
      <c r="A25" s="61" t="s">
        <v>57</v>
      </c>
      <c r="B25" s="37" t="s">
        <v>58</v>
      </c>
      <c r="C25" s="64">
        <v>34</v>
      </c>
      <c r="D25" s="64">
        <v>34</v>
      </c>
    </row>
    <row r="26" spans="1:4" ht="48" thickBot="1">
      <c r="A26" s="62" t="s">
        <v>59</v>
      </c>
      <c r="B26" s="63" t="s">
        <v>60</v>
      </c>
      <c r="C26" s="60">
        <v>146</v>
      </c>
      <c r="D26" s="60">
        <v>146</v>
      </c>
    </row>
    <row r="27" spans="1:4" s="6" customFormat="1" ht="16.5" thickBot="1">
      <c r="A27" s="80" t="s">
        <v>15</v>
      </c>
      <c r="B27" s="16" t="s">
        <v>16</v>
      </c>
      <c r="C27" s="66">
        <f>C28</f>
        <v>1339.3999999999999</v>
      </c>
      <c r="D27" s="66">
        <f>D28</f>
        <v>1347.9</v>
      </c>
    </row>
    <row r="28" spans="1:4" s="6" customFormat="1" ht="32.25" thickBot="1">
      <c r="A28" s="67" t="s">
        <v>17</v>
      </c>
      <c r="B28" s="16" t="s">
        <v>18</v>
      </c>
      <c r="C28" s="66">
        <f>C29+C32</f>
        <v>1339.3999999999999</v>
      </c>
      <c r="D28" s="66">
        <f>D29+D32</f>
        <v>1347.9</v>
      </c>
    </row>
    <row r="29" spans="1:4" s="6" customFormat="1" ht="32.25" thickBot="1">
      <c r="A29" s="68" t="s">
        <v>44</v>
      </c>
      <c r="B29" s="69" t="s">
        <v>47</v>
      </c>
      <c r="C29" s="66">
        <f>C30</f>
        <v>1232.1</v>
      </c>
      <c r="D29" s="66">
        <f>D30</f>
        <v>1236.7</v>
      </c>
    </row>
    <row r="30" spans="1:4" s="6" customFormat="1" ht="50.25" customHeight="1" thickBot="1">
      <c r="A30" s="68" t="s">
        <v>51</v>
      </c>
      <c r="B30" s="69" t="s">
        <v>52</v>
      </c>
      <c r="C30" s="66">
        <f>C31</f>
        <v>1232.1</v>
      </c>
      <c r="D30" s="66">
        <f>D31</f>
        <v>1236.7</v>
      </c>
    </row>
    <row r="31" spans="1:4" s="6" customFormat="1" ht="48" thickBot="1">
      <c r="A31" s="70" t="s">
        <v>53</v>
      </c>
      <c r="B31" s="71" t="s">
        <v>54</v>
      </c>
      <c r="C31" s="72">
        <v>1232.1</v>
      </c>
      <c r="D31" s="72">
        <v>1236.7</v>
      </c>
    </row>
    <row r="32" spans="1:4" s="6" customFormat="1" ht="32.25" thickBot="1">
      <c r="A32" s="73" t="s">
        <v>43</v>
      </c>
      <c r="B32" s="69" t="s">
        <v>48</v>
      </c>
      <c r="C32" s="74">
        <f>SUM(C33:C33)</f>
        <v>107.3</v>
      </c>
      <c r="D32" s="74">
        <f>SUM(D33:D33)</f>
        <v>111.2</v>
      </c>
    </row>
    <row r="33" spans="1:4" s="6" customFormat="1" ht="48" thickBot="1">
      <c r="A33" s="75" t="s">
        <v>38</v>
      </c>
      <c r="B33" s="76" t="s">
        <v>49</v>
      </c>
      <c r="C33" s="77">
        <v>107.3</v>
      </c>
      <c r="D33" s="77">
        <v>111.2</v>
      </c>
    </row>
    <row r="34" spans="1:4" s="5" customFormat="1" ht="18" customHeight="1" thickBot="1">
      <c r="A34" s="78" t="s">
        <v>19</v>
      </c>
      <c r="B34" s="68"/>
      <c r="C34" s="79">
        <f>C27+C10</f>
        <v>1658.3999999999999</v>
      </c>
      <c r="D34" s="79">
        <f>D27+D10</f>
        <v>1671.7</v>
      </c>
    </row>
  </sheetData>
  <sheetProtection/>
  <mergeCells count="7">
    <mergeCell ref="A3:D3"/>
    <mergeCell ref="A4:D4"/>
    <mergeCell ref="A5:D5"/>
    <mergeCell ref="A8:A9"/>
    <mergeCell ref="B8:B9"/>
    <mergeCell ref="C8:D8"/>
    <mergeCell ref="C7:D7"/>
  </mergeCells>
  <printOptions/>
  <pageMargins left="0.42" right="0.27" top="0.55" bottom="0.23" header="0.24" footer="0.21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elab-baria</dc:creator>
  <cp:keywords/>
  <dc:description/>
  <cp:lastModifiedBy>Пользователь Windows</cp:lastModifiedBy>
  <cp:lastPrinted>2021-12-17T06:29:31Z</cp:lastPrinted>
  <dcterms:created xsi:type="dcterms:W3CDTF">2010-11-02T10:39:23Z</dcterms:created>
  <dcterms:modified xsi:type="dcterms:W3CDTF">2021-12-17T06:29:34Z</dcterms:modified>
  <cp:category/>
  <cp:version/>
  <cp:contentType/>
  <cp:contentStatus/>
</cp:coreProperties>
</file>